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00" windowHeight="7665" tabRatio="603" activeTab="0"/>
  </bookViews>
  <sheets>
    <sheet name="Weight and Body Fat Chart" sheetId="1" r:id="rId1"/>
    <sheet name="Weight and BMI Chart" sheetId="2" r:id="rId2"/>
    <sheet name="Measurements Chart" sheetId="3" r:id="rId3"/>
    <sheet name="Data" sheetId="4" r:id="rId4"/>
  </sheets>
  <definedNames/>
  <calcPr fullCalcOnLoad="1" refMode="R1C1"/>
</workbook>
</file>

<file path=xl/sharedStrings.xml><?xml version="1.0" encoding="utf-8"?>
<sst xmlns="http://schemas.openxmlformats.org/spreadsheetml/2006/main" count="12" uniqueCount="12">
  <si>
    <t>Height (inches)</t>
  </si>
  <si>
    <t>Date</t>
  </si>
  <si>
    <t>Weight (pounds)</t>
  </si>
  <si>
    <t>Chest (inches)</t>
  </si>
  <si>
    <t>Waist (inches)</t>
  </si>
  <si>
    <t>Hips (inches)</t>
  </si>
  <si>
    <t>Estimated Lean Body Weight</t>
  </si>
  <si>
    <t>Estimated Body Fat Weight</t>
  </si>
  <si>
    <t>Estimated Body Fat Percentage</t>
  </si>
  <si>
    <t>Height (feet)</t>
  </si>
  <si>
    <t>Fitness Progress Chart for Men</t>
  </si>
  <si>
    <t>Estimated Body Mass Index (BMI)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</si>
</sst>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50">
    <font>
      <sz val="10"/>
      <name val="Arial"/>
      <family val="0"/>
    </font>
    <font>
      <b/>
      <sz val="18"/>
      <name val="Arial"/>
      <family val="2"/>
    </font>
    <font>
      <b/>
      <sz val="10"/>
      <name val="Arial"/>
      <family val="2"/>
    </font>
    <font>
      <b/>
      <i/>
      <sz val="18"/>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color indexed="8"/>
      <name val="Arial"/>
      <family val="2"/>
    </font>
    <font>
      <b/>
      <sz val="10"/>
      <color indexed="8"/>
      <name val="Arial"/>
      <family val="2"/>
    </font>
    <font>
      <sz val="9.2"/>
      <color indexed="8"/>
      <name val="Arial"/>
      <family val="2"/>
    </font>
    <font>
      <b/>
      <sz val="11.75"/>
      <color indexed="25"/>
      <name val="Arial"/>
      <family val="2"/>
    </font>
    <font>
      <b/>
      <sz val="10.75"/>
      <color indexed="25"/>
      <name val="Arial"/>
      <family val="2"/>
    </font>
    <font>
      <sz val="9.75"/>
      <color indexed="8"/>
      <name val="Arial"/>
      <family val="2"/>
    </font>
    <font>
      <b/>
      <sz val="9"/>
      <color indexed="8"/>
      <name val="Arial"/>
      <family val="2"/>
    </font>
    <font>
      <sz val="8.25"/>
      <color indexed="8"/>
      <name val="Arial"/>
      <family val="2"/>
    </font>
    <font>
      <b/>
      <sz val="10.75"/>
      <color indexed="18"/>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
    <xf numFmtId="0" fontId="0" fillId="0" borderId="0" xfId="0" applyAlignment="1">
      <alignment/>
    </xf>
    <xf numFmtId="12" fontId="0" fillId="0" borderId="10" xfId="0" applyNumberFormat="1" applyFill="1" applyBorder="1" applyAlignment="1">
      <alignment/>
    </xf>
    <xf numFmtId="0" fontId="0" fillId="0" borderId="0" xfId="0" applyFill="1" applyAlignment="1">
      <alignment/>
    </xf>
    <xf numFmtId="0" fontId="1" fillId="0" borderId="0" xfId="0" applyFont="1" applyFill="1" applyAlignment="1">
      <alignment/>
    </xf>
    <xf numFmtId="0" fontId="0" fillId="0" borderId="10" xfId="0" applyNumberFormat="1" applyFill="1" applyBorder="1" applyAlignment="1">
      <alignment/>
    </xf>
    <xf numFmtId="14" fontId="0" fillId="0" borderId="10" xfId="0" applyNumberFormat="1" applyBorder="1" applyAlignment="1">
      <alignment/>
    </xf>
    <xf numFmtId="0" fontId="0" fillId="0" borderId="10" xfId="0" applyNumberFormat="1" applyBorder="1" applyAlignment="1">
      <alignment/>
    </xf>
    <xf numFmtId="0" fontId="0" fillId="0" borderId="10" xfId="0" applyBorder="1" applyAlignment="1">
      <alignment/>
    </xf>
    <xf numFmtId="12" fontId="0" fillId="33" borderId="10" xfId="0" applyNumberFormat="1" applyFill="1" applyBorder="1" applyAlignment="1">
      <alignment/>
    </xf>
    <xf numFmtId="2" fontId="0" fillId="33" borderId="10" xfId="0" applyNumberFormat="1" applyFill="1" applyBorder="1" applyAlignment="1">
      <alignment/>
    </xf>
    <xf numFmtId="0" fontId="3" fillId="0" borderId="0" xfId="0" applyFont="1" applyFill="1" applyAlignment="1">
      <alignment/>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79"/>
          <c:w val="0.899"/>
          <c:h val="0.775"/>
        </c:manualLayout>
      </c:layout>
      <c:barChart>
        <c:barDir val="col"/>
        <c:grouping val="clustered"/>
        <c:varyColors val="0"/>
        <c:ser>
          <c:idx val="1"/>
          <c:order val="0"/>
          <c:tx>
            <c:strRef>
              <c:f>Data!$B$5</c:f>
              <c:strCache>
                <c:ptCount val="1"/>
                <c:pt idx="0">
                  <c:v>Weight (pounds)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Data!$B$6:$B$32</c:f>
              <c:numCache>
                <c:ptCount val="27"/>
                <c:pt idx="0">
                  <c:v>200</c:v>
                </c:pt>
                <c:pt idx="1">
                  <c:v>200</c:v>
                </c:pt>
                <c:pt idx="2">
                  <c:v>199</c:v>
                </c:pt>
                <c:pt idx="3">
                  <c:v>199</c:v>
                </c:pt>
                <c:pt idx="4">
                  <c:v>198</c:v>
                </c:pt>
                <c:pt idx="5">
                  <c:v>197</c:v>
                </c:pt>
                <c:pt idx="6">
                  <c:v>197</c:v>
                </c:pt>
                <c:pt idx="7">
                  <c:v>196</c:v>
                </c:pt>
                <c:pt idx="8">
                  <c:v>196</c:v>
                </c:pt>
                <c:pt idx="9">
                  <c:v>195</c:v>
                </c:pt>
                <c:pt idx="10">
                  <c:v>193</c:v>
                </c:pt>
                <c:pt idx="11">
                  <c:v>191</c:v>
                </c:pt>
                <c:pt idx="12">
                  <c:v>190</c:v>
                </c:pt>
                <c:pt idx="13">
                  <c:v>190</c:v>
                </c:pt>
                <c:pt idx="14">
                  <c:v>190</c:v>
                </c:pt>
                <c:pt idx="15">
                  <c:v>189</c:v>
                </c:pt>
                <c:pt idx="16">
                  <c:v>189</c:v>
                </c:pt>
                <c:pt idx="17">
                  <c:v>190</c:v>
                </c:pt>
                <c:pt idx="18">
                  <c:v>192</c:v>
                </c:pt>
                <c:pt idx="19">
                  <c:v>191</c:v>
                </c:pt>
                <c:pt idx="20">
                  <c:v>191</c:v>
                </c:pt>
                <c:pt idx="21">
                  <c:v>192</c:v>
                </c:pt>
                <c:pt idx="22">
                  <c:v>192</c:v>
                </c:pt>
                <c:pt idx="23">
                  <c:v>193</c:v>
                </c:pt>
                <c:pt idx="24">
                  <c:v>193</c:v>
                </c:pt>
                <c:pt idx="25">
                  <c:v>192</c:v>
                </c:pt>
                <c:pt idx="26">
                  <c:v>193</c:v>
                </c:pt>
              </c:numCache>
            </c:numRef>
          </c:val>
        </c:ser>
        <c:axId val="22585194"/>
        <c:axId val="1940155"/>
      </c:barChart>
      <c:lineChart>
        <c:grouping val="standard"/>
        <c:varyColors val="0"/>
        <c:ser>
          <c:idx val="0"/>
          <c:order val="1"/>
          <c:tx>
            <c:strRef>
              <c:f>Data!$H$5</c:f>
              <c:strCache>
                <c:ptCount val="1"/>
                <c:pt idx="0">
                  <c:v>Estimated Body Fat Percentage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Data!$H$6:$H$32</c:f>
              <c:numCache>
                <c:ptCount val="27"/>
                <c:pt idx="0">
                  <c:v>19.290000000000006</c:v>
                </c:pt>
                <c:pt idx="1">
                  <c:v>19.290000000000006</c:v>
                </c:pt>
                <c:pt idx="2">
                  <c:v>18.385427135678402</c:v>
                </c:pt>
                <c:pt idx="3">
                  <c:v>17.342713567839194</c:v>
                </c:pt>
                <c:pt idx="4">
                  <c:v>17.47171717171717</c:v>
                </c:pt>
                <c:pt idx="5">
                  <c:v>17.602030456852784</c:v>
                </c:pt>
                <c:pt idx="6">
                  <c:v>17.602030456852784</c:v>
                </c:pt>
                <c:pt idx="7">
                  <c:v>16.674999999999997</c:v>
                </c:pt>
                <c:pt idx="8">
                  <c:v>16.674999999999997</c:v>
                </c:pt>
                <c:pt idx="9">
                  <c:v>16.802564102564094</c:v>
                </c:pt>
                <c:pt idx="10">
                  <c:v>17.06165803108807</c:v>
                </c:pt>
                <c:pt idx="11">
                  <c:v>17.326178010471214</c:v>
                </c:pt>
                <c:pt idx="12">
                  <c:v>17.46052631578948</c:v>
                </c:pt>
                <c:pt idx="13">
                  <c:v>17.46052631578948</c:v>
                </c:pt>
                <c:pt idx="14">
                  <c:v>17.46052631578948</c:v>
                </c:pt>
                <c:pt idx="15">
                  <c:v>16.498412698412707</c:v>
                </c:pt>
                <c:pt idx="16">
                  <c:v>16.498412698412707</c:v>
                </c:pt>
                <c:pt idx="17">
                  <c:v>16.36842105263159</c:v>
                </c:pt>
                <c:pt idx="18">
                  <c:v>16.112499999999986</c:v>
                </c:pt>
                <c:pt idx="19">
                  <c:v>16.239790575916246</c:v>
                </c:pt>
                <c:pt idx="20">
                  <c:v>16.239790575916246</c:v>
                </c:pt>
                <c:pt idx="21">
                  <c:v>16.112499999999986</c:v>
                </c:pt>
                <c:pt idx="22">
                  <c:v>16.112499999999986</c:v>
                </c:pt>
                <c:pt idx="23">
                  <c:v>15.98652849740932</c:v>
                </c:pt>
                <c:pt idx="24">
                  <c:v>15.98652849740932</c:v>
                </c:pt>
                <c:pt idx="25">
                  <c:v>16.112499999999986</c:v>
                </c:pt>
                <c:pt idx="26">
                  <c:v>15.98652849740932</c:v>
                </c:pt>
              </c:numCache>
            </c:numRef>
          </c:val>
          <c:smooth val="0"/>
        </c:ser>
        <c:axId val="17461396"/>
        <c:axId val="22934837"/>
      </c:lineChart>
      <c:catAx>
        <c:axId val="2258519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940155"/>
        <c:crosses val="autoZero"/>
        <c:auto val="0"/>
        <c:lblOffset val="100"/>
        <c:tickLblSkip val="1"/>
        <c:noMultiLvlLbl val="0"/>
      </c:catAx>
      <c:valAx>
        <c:axId val="19401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Pounds</a:t>
                </a:r>
              </a:p>
            </c:rich>
          </c:tx>
          <c:layout>
            <c:manualLayout>
              <c:xMode val="factor"/>
              <c:yMode val="factor"/>
              <c:x val="-0.00125"/>
              <c:y val="-0.00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2585194"/>
        <c:crossesAt val="1"/>
        <c:crossBetween val="between"/>
        <c:dispUnits/>
      </c:valAx>
      <c:catAx>
        <c:axId val="17461396"/>
        <c:scaling>
          <c:orientation val="minMax"/>
        </c:scaling>
        <c:axPos val="b"/>
        <c:delete val="1"/>
        <c:majorTickMark val="out"/>
        <c:minorTickMark val="none"/>
        <c:tickLblPos val="none"/>
        <c:crossAx val="22934837"/>
        <c:crosses val="autoZero"/>
        <c:auto val="0"/>
        <c:lblOffset val="100"/>
        <c:tickLblSkip val="1"/>
        <c:noMultiLvlLbl val="0"/>
      </c:catAx>
      <c:valAx>
        <c:axId val="229348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Body Fat Percentage</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461396"/>
        <c:crosses val="max"/>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b"/>
      <c:layout>
        <c:manualLayout>
          <c:xMode val="edge"/>
          <c:yMode val="edge"/>
          <c:x val="0.182"/>
          <c:y val="0.88675"/>
          <c:w val="0.61475"/>
          <c:h val="0.06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6525"/>
          <c:w val="0.90625"/>
          <c:h val="0.74625"/>
        </c:manualLayout>
      </c:layout>
      <c:barChart>
        <c:barDir val="col"/>
        <c:grouping val="clustered"/>
        <c:varyColors val="0"/>
        <c:ser>
          <c:idx val="1"/>
          <c:order val="0"/>
          <c:tx>
            <c:strRef>
              <c:f>Data!$B$5</c:f>
              <c:strCache>
                <c:ptCount val="1"/>
                <c:pt idx="0">
                  <c:v>Weight (pounds)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Data!$B$6:$B$32</c:f>
              <c:numCache>
                <c:ptCount val="27"/>
                <c:pt idx="0">
                  <c:v>200</c:v>
                </c:pt>
                <c:pt idx="1">
                  <c:v>200</c:v>
                </c:pt>
                <c:pt idx="2">
                  <c:v>199</c:v>
                </c:pt>
                <c:pt idx="3">
                  <c:v>199</c:v>
                </c:pt>
                <c:pt idx="4">
                  <c:v>198</c:v>
                </c:pt>
                <c:pt idx="5">
                  <c:v>197</c:v>
                </c:pt>
                <c:pt idx="6">
                  <c:v>197</c:v>
                </c:pt>
                <c:pt idx="7">
                  <c:v>196</c:v>
                </c:pt>
                <c:pt idx="8">
                  <c:v>196</c:v>
                </c:pt>
                <c:pt idx="9">
                  <c:v>195</c:v>
                </c:pt>
                <c:pt idx="10">
                  <c:v>193</c:v>
                </c:pt>
                <c:pt idx="11">
                  <c:v>191</c:v>
                </c:pt>
                <c:pt idx="12">
                  <c:v>190</c:v>
                </c:pt>
                <c:pt idx="13">
                  <c:v>190</c:v>
                </c:pt>
                <c:pt idx="14">
                  <c:v>190</c:v>
                </c:pt>
                <c:pt idx="15">
                  <c:v>189</c:v>
                </c:pt>
                <c:pt idx="16">
                  <c:v>189</c:v>
                </c:pt>
                <c:pt idx="17">
                  <c:v>190</c:v>
                </c:pt>
                <c:pt idx="18">
                  <c:v>192</c:v>
                </c:pt>
                <c:pt idx="19">
                  <c:v>191</c:v>
                </c:pt>
                <c:pt idx="20">
                  <c:v>191</c:v>
                </c:pt>
                <c:pt idx="21">
                  <c:v>192</c:v>
                </c:pt>
                <c:pt idx="22">
                  <c:v>192</c:v>
                </c:pt>
                <c:pt idx="23">
                  <c:v>193</c:v>
                </c:pt>
                <c:pt idx="24">
                  <c:v>193</c:v>
                </c:pt>
                <c:pt idx="25">
                  <c:v>192</c:v>
                </c:pt>
                <c:pt idx="26">
                  <c:v>193</c:v>
                </c:pt>
              </c:numCache>
            </c:numRef>
          </c:val>
        </c:ser>
        <c:axId val="5086942"/>
        <c:axId val="45782479"/>
      </c:barChart>
      <c:lineChart>
        <c:grouping val="standard"/>
        <c:varyColors val="0"/>
        <c:ser>
          <c:idx val="0"/>
          <c:order val="1"/>
          <c:tx>
            <c:strRef>
              <c:f>Data!$I$5</c:f>
              <c:strCache>
                <c:ptCount val="1"/>
                <c:pt idx="0">
                  <c:v>Estimated Body Mass Index (BMI)</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339966"/>
                </a:solidFill>
              </a:ln>
            </c:spPr>
          </c:marker>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Data!$I$6:$I$32</c:f>
              <c:numCache>
                <c:ptCount val="27"/>
                <c:pt idx="0">
                  <c:v>26.841585605579272</c:v>
                </c:pt>
                <c:pt idx="1">
                  <c:v>26.841585605579272</c:v>
                </c:pt>
                <c:pt idx="2">
                  <c:v>26.707377677551378</c:v>
                </c:pt>
                <c:pt idx="3">
                  <c:v>26.707377677551378</c:v>
                </c:pt>
                <c:pt idx="4">
                  <c:v>26.573169749523476</c:v>
                </c:pt>
                <c:pt idx="5">
                  <c:v>26.43896182149558</c:v>
                </c:pt>
                <c:pt idx="6">
                  <c:v>26.43896182149558</c:v>
                </c:pt>
                <c:pt idx="7">
                  <c:v>26.304753893467687</c:v>
                </c:pt>
                <c:pt idx="8">
                  <c:v>26.304753893467687</c:v>
                </c:pt>
                <c:pt idx="9">
                  <c:v>26.170545965439786</c:v>
                </c:pt>
                <c:pt idx="10">
                  <c:v>25.902130109383993</c:v>
                </c:pt>
                <c:pt idx="11">
                  <c:v>25.633714253328204</c:v>
                </c:pt>
                <c:pt idx="12">
                  <c:v>25.49950632530031</c:v>
                </c:pt>
                <c:pt idx="13">
                  <c:v>25.49950632530031</c:v>
                </c:pt>
                <c:pt idx="14">
                  <c:v>25.49950632530031</c:v>
                </c:pt>
                <c:pt idx="15">
                  <c:v>25.365298397272408</c:v>
                </c:pt>
                <c:pt idx="16">
                  <c:v>25.365298397272408</c:v>
                </c:pt>
                <c:pt idx="17">
                  <c:v>25.49950632530031</c:v>
                </c:pt>
                <c:pt idx="18">
                  <c:v>25.7679221813561</c:v>
                </c:pt>
                <c:pt idx="19">
                  <c:v>25.633714253328204</c:v>
                </c:pt>
                <c:pt idx="20">
                  <c:v>25.633714253328204</c:v>
                </c:pt>
                <c:pt idx="21">
                  <c:v>25.7679221813561</c:v>
                </c:pt>
                <c:pt idx="22">
                  <c:v>25.7679221813561</c:v>
                </c:pt>
                <c:pt idx="23">
                  <c:v>25.902130109383993</c:v>
                </c:pt>
                <c:pt idx="24">
                  <c:v>25.902130109383993</c:v>
                </c:pt>
                <c:pt idx="25">
                  <c:v>25.7679221813561</c:v>
                </c:pt>
                <c:pt idx="26">
                  <c:v>25.902130109383993</c:v>
                </c:pt>
              </c:numCache>
            </c:numRef>
          </c:val>
          <c:smooth val="0"/>
        </c:ser>
        <c:axId val="9389128"/>
        <c:axId val="17393289"/>
      </c:lineChart>
      <c:catAx>
        <c:axId val="5086942"/>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5782479"/>
        <c:crosses val="autoZero"/>
        <c:auto val="0"/>
        <c:lblOffset val="100"/>
        <c:tickLblSkip val="1"/>
        <c:noMultiLvlLbl val="0"/>
      </c:catAx>
      <c:valAx>
        <c:axId val="457824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Pounds</a:t>
                </a:r>
              </a:p>
            </c:rich>
          </c:tx>
          <c:layout>
            <c:manualLayout>
              <c:xMode val="factor"/>
              <c:yMode val="factor"/>
              <c:x val="-0.00125"/>
              <c:y val="-0.002"/>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086942"/>
        <c:crossesAt val="1"/>
        <c:crossBetween val="between"/>
        <c:dispUnits/>
      </c:valAx>
      <c:catAx>
        <c:axId val="9389128"/>
        <c:scaling>
          <c:orientation val="minMax"/>
        </c:scaling>
        <c:axPos val="b"/>
        <c:delete val="1"/>
        <c:majorTickMark val="out"/>
        <c:minorTickMark val="none"/>
        <c:tickLblPos val="none"/>
        <c:crossAx val="17393289"/>
        <c:crosses val="autoZero"/>
        <c:auto val="0"/>
        <c:lblOffset val="100"/>
        <c:tickLblSkip val="1"/>
        <c:noMultiLvlLbl val="0"/>
      </c:catAx>
      <c:valAx>
        <c:axId val="173932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BMI</a:t>
                </a:r>
              </a:p>
            </c:rich>
          </c:tx>
          <c:layout>
            <c:manualLayout>
              <c:xMode val="factor"/>
              <c:yMode val="factor"/>
              <c:x val="0"/>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9389128"/>
        <c:crosses val="max"/>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b"/>
      <c:layout>
        <c:manualLayout>
          <c:xMode val="edge"/>
          <c:yMode val="edge"/>
          <c:x val="0.221"/>
          <c:y val="0.872"/>
          <c:w val="0.5665"/>
          <c:h val="0.06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44"/>
          <c:w val="0.7985"/>
          <c:h val="0.93975"/>
        </c:manualLayout>
      </c:layout>
      <c:lineChart>
        <c:grouping val="standard"/>
        <c:varyColors val="0"/>
        <c:ser>
          <c:idx val="0"/>
          <c:order val="0"/>
          <c:tx>
            <c:strRef>
              <c:f>Data!$C$5</c:f>
              <c:strCache>
                <c:ptCount val="1"/>
                <c:pt idx="0">
                  <c:v>Chest (inches)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Data!$C$6:$C$32</c:f>
              <c:numCache>
                <c:ptCount val="27"/>
                <c:pt idx="0">
                  <c:v>42</c:v>
                </c:pt>
                <c:pt idx="1">
                  <c:v>42</c:v>
                </c:pt>
                <c:pt idx="2">
                  <c:v>42</c:v>
                </c:pt>
                <c:pt idx="3">
                  <c:v>42</c:v>
                </c:pt>
                <c:pt idx="4">
                  <c:v>42.5</c:v>
                </c:pt>
                <c:pt idx="5">
                  <c:v>42.5</c:v>
                </c:pt>
                <c:pt idx="6">
                  <c:v>42.5</c:v>
                </c:pt>
                <c:pt idx="7">
                  <c:v>42.5</c:v>
                </c:pt>
                <c:pt idx="8">
                  <c:v>42.5</c:v>
                </c:pt>
                <c:pt idx="9">
                  <c:v>42.5</c:v>
                </c:pt>
                <c:pt idx="10">
                  <c:v>42.5</c:v>
                </c:pt>
                <c:pt idx="11">
                  <c:v>42.5</c:v>
                </c:pt>
                <c:pt idx="12">
                  <c:v>42.5</c:v>
                </c:pt>
                <c:pt idx="13">
                  <c:v>43</c:v>
                </c:pt>
                <c:pt idx="14">
                  <c:v>43</c:v>
                </c:pt>
                <c:pt idx="15">
                  <c:v>43</c:v>
                </c:pt>
                <c:pt idx="16">
                  <c:v>43</c:v>
                </c:pt>
                <c:pt idx="17">
                  <c:v>43</c:v>
                </c:pt>
                <c:pt idx="18">
                  <c:v>43</c:v>
                </c:pt>
                <c:pt idx="19">
                  <c:v>43</c:v>
                </c:pt>
                <c:pt idx="20">
                  <c:v>43</c:v>
                </c:pt>
                <c:pt idx="21">
                  <c:v>43</c:v>
                </c:pt>
                <c:pt idx="22">
                  <c:v>43</c:v>
                </c:pt>
                <c:pt idx="23">
                  <c:v>43</c:v>
                </c:pt>
                <c:pt idx="24">
                  <c:v>43</c:v>
                </c:pt>
                <c:pt idx="25">
                  <c:v>43</c:v>
                </c:pt>
                <c:pt idx="26">
                  <c:v>43</c:v>
                </c:pt>
              </c:numCache>
            </c:numRef>
          </c:val>
          <c:smooth val="0"/>
        </c:ser>
        <c:ser>
          <c:idx val="1"/>
          <c:order val="1"/>
          <c:tx>
            <c:strRef>
              <c:f>Data!$D$5</c:f>
              <c:strCache>
                <c:ptCount val="1"/>
                <c:pt idx="0">
                  <c:v>Waist (inches)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339966"/>
                </a:solidFill>
              </a:ln>
            </c:spPr>
          </c:marker>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Data!$D$6:$D$32</c:f>
              <c:numCache>
                <c:ptCount val="27"/>
                <c:pt idx="0">
                  <c:v>36</c:v>
                </c:pt>
                <c:pt idx="1">
                  <c:v>36</c:v>
                </c:pt>
                <c:pt idx="2">
                  <c:v>35.5</c:v>
                </c:pt>
                <c:pt idx="3">
                  <c:v>35</c:v>
                </c:pt>
                <c:pt idx="4">
                  <c:v>35</c:v>
                </c:pt>
                <c:pt idx="5">
                  <c:v>35</c:v>
                </c:pt>
                <c:pt idx="6">
                  <c:v>35</c:v>
                </c:pt>
                <c:pt idx="7">
                  <c:v>34.5</c:v>
                </c:pt>
                <c:pt idx="8">
                  <c:v>34.5</c:v>
                </c:pt>
                <c:pt idx="9">
                  <c:v>34.5</c:v>
                </c:pt>
                <c:pt idx="10">
                  <c:v>34.5</c:v>
                </c:pt>
                <c:pt idx="11">
                  <c:v>34.5</c:v>
                </c:pt>
                <c:pt idx="12">
                  <c:v>34.5</c:v>
                </c:pt>
                <c:pt idx="13">
                  <c:v>34.5</c:v>
                </c:pt>
                <c:pt idx="14">
                  <c:v>34.5</c:v>
                </c:pt>
                <c:pt idx="15">
                  <c:v>34</c:v>
                </c:pt>
                <c:pt idx="16">
                  <c:v>34</c:v>
                </c:pt>
                <c:pt idx="17">
                  <c:v>34</c:v>
                </c:pt>
                <c:pt idx="18">
                  <c:v>34</c:v>
                </c:pt>
                <c:pt idx="19">
                  <c:v>34</c:v>
                </c:pt>
                <c:pt idx="20">
                  <c:v>34</c:v>
                </c:pt>
                <c:pt idx="21">
                  <c:v>34</c:v>
                </c:pt>
                <c:pt idx="22">
                  <c:v>34</c:v>
                </c:pt>
                <c:pt idx="23">
                  <c:v>34</c:v>
                </c:pt>
                <c:pt idx="24">
                  <c:v>34</c:v>
                </c:pt>
                <c:pt idx="25">
                  <c:v>34</c:v>
                </c:pt>
                <c:pt idx="26">
                  <c:v>34</c:v>
                </c:pt>
              </c:numCache>
            </c:numRef>
          </c:val>
          <c:smooth val="0"/>
        </c:ser>
        <c:ser>
          <c:idx val="2"/>
          <c:order val="2"/>
          <c:tx>
            <c:strRef>
              <c:f>Data!$E$5</c:f>
              <c:strCache>
                <c:ptCount val="1"/>
                <c:pt idx="0">
                  <c:v>Hips (inches)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Data!$A$6:$A$32</c:f>
              <c:strCache>
                <c:ptCount val="27"/>
                <c:pt idx="0">
                  <c:v>37782</c:v>
                </c:pt>
                <c:pt idx="1">
                  <c:v>37789</c:v>
                </c:pt>
                <c:pt idx="2">
                  <c:v>37796</c:v>
                </c:pt>
                <c:pt idx="3">
                  <c:v>37803</c:v>
                </c:pt>
                <c:pt idx="4">
                  <c:v>37810</c:v>
                </c:pt>
                <c:pt idx="5">
                  <c:v>37817</c:v>
                </c:pt>
                <c:pt idx="6">
                  <c:v>37824</c:v>
                </c:pt>
                <c:pt idx="7">
                  <c:v>37831</c:v>
                </c:pt>
                <c:pt idx="8">
                  <c:v>37838</c:v>
                </c:pt>
                <c:pt idx="9">
                  <c:v>37845</c:v>
                </c:pt>
                <c:pt idx="10">
                  <c:v>37852</c:v>
                </c:pt>
                <c:pt idx="11">
                  <c:v>37859</c:v>
                </c:pt>
                <c:pt idx="12">
                  <c:v>37866</c:v>
                </c:pt>
                <c:pt idx="13">
                  <c:v>37873</c:v>
                </c:pt>
                <c:pt idx="14">
                  <c:v>37880</c:v>
                </c:pt>
                <c:pt idx="15">
                  <c:v>37887</c:v>
                </c:pt>
                <c:pt idx="16">
                  <c:v>37894</c:v>
                </c:pt>
                <c:pt idx="17">
                  <c:v>37901</c:v>
                </c:pt>
                <c:pt idx="18">
                  <c:v>37908</c:v>
                </c:pt>
                <c:pt idx="19">
                  <c:v>37915</c:v>
                </c:pt>
                <c:pt idx="20">
                  <c:v>37922</c:v>
                </c:pt>
                <c:pt idx="21">
                  <c:v>37929</c:v>
                </c:pt>
                <c:pt idx="22">
                  <c:v>37936</c:v>
                </c:pt>
                <c:pt idx="23">
                  <c:v>37943</c:v>
                </c:pt>
                <c:pt idx="24">
                  <c:v>37950</c:v>
                </c:pt>
                <c:pt idx="25">
                  <c:v>37957</c:v>
                </c:pt>
                <c:pt idx="26">
                  <c:v>37964</c:v>
                </c:pt>
              </c:strCache>
            </c:strRef>
          </c:cat>
          <c:val>
            <c:numRef>
              <c:f>Data!$E$6:$E$32</c:f>
              <c:numCache>
                <c:ptCount val="27"/>
                <c:pt idx="0">
                  <c:v>34</c:v>
                </c:pt>
                <c:pt idx="1">
                  <c:v>34</c:v>
                </c:pt>
                <c:pt idx="2">
                  <c:v>33.6</c:v>
                </c:pt>
                <c:pt idx="3">
                  <c:v>33</c:v>
                </c:pt>
                <c:pt idx="4">
                  <c:v>33</c:v>
                </c:pt>
                <c:pt idx="5">
                  <c:v>33</c:v>
                </c:pt>
                <c:pt idx="6">
                  <c:v>33</c:v>
                </c:pt>
                <c:pt idx="7">
                  <c:v>33</c:v>
                </c:pt>
                <c:pt idx="8">
                  <c:v>33</c:v>
                </c:pt>
                <c:pt idx="9">
                  <c:v>33</c:v>
                </c:pt>
                <c:pt idx="10">
                  <c:v>33</c:v>
                </c:pt>
                <c:pt idx="11">
                  <c:v>33</c:v>
                </c:pt>
                <c:pt idx="12">
                  <c:v>33</c:v>
                </c:pt>
                <c:pt idx="13">
                  <c:v>33</c:v>
                </c:pt>
                <c:pt idx="14">
                  <c:v>33</c:v>
                </c:pt>
                <c:pt idx="15">
                  <c:v>32</c:v>
                </c:pt>
                <c:pt idx="16">
                  <c:v>32</c:v>
                </c:pt>
                <c:pt idx="17">
                  <c:v>33</c:v>
                </c:pt>
                <c:pt idx="18">
                  <c:v>33</c:v>
                </c:pt>
                <c:pt idx="19">
                  <c:v>32</c:v>
                </c:pt>
                <c:pt idx="20">
                  <c:v>32</c:v>
                </c:pt>
                <c:pt idx="21">
                  <c:v>33</c:v>
                </c:pt>
                <c:pt idx="22">
                  <c:v>33</c:v>
                </c:pt>
                <c:pt idx="23">
                  <c:v>33</c:v>
                </c:pt>
                <c:pt idx="24">
                  <c:v>33</c:v>
                </c:pt>
                <c:pt idx="25">
                  <c:v>33</c:v>
                </c:pt>
                <c:pt idx="26">
                  <c:v>33</c:v>
                </c:pt>
              </c:numCache>
            </c:numRef>
          </c:val>
          <c:smooth val="0"/>
        </c:ser>
        <c:marker val="1"/>
        <c:axId val="22321874"/>
        <c:axId val="66679139"/>
      </c:lineChart>
      <c:dateAx>
        <c:axId val="2232187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6679139"/>
        <c:crosses val="autoZero"/>
        <c:auto val="0"/>
        <c:baseTimeUnit val="days"/>
        <c:majorUnit val="7"/>
        <c:majorTimeUnit val="days"/>
        <c:minorUnit val="1"/>
        <c:minorTimeUnit val="days"/>
        <c:noMultiLvlLbl val="0"/>
      </c:dateAx>
      <c:valAx>
        <c:axId val="6667913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Inches</a:t>
                </a:r>
              </a:p>
            </c:rich>
          </c:tx>
          <c:layout>
            <c:manualLayout>
              <c:xMode val="factor"/>
              <c:yMode val="factor"/>
              <c:x val="-0.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2321874"/>
        <c:crossesAt val="1"/>
        <c:crossBetween val="between"/>
        <c:dispUnits/>
      </c:valAx>
      <c:spPr>
        <a:gradFill rotWithShape="1">
          <a:gsLst>
            <a:gs pos="0">
              <a:srgbClr val="FFFFCC"/>
            </a:gs>
            <a:gs pos="100000">
              <a:srgbClr val="FFFFFF"/>
            </a:gs>
          </a:gsLst>
          <a:lin ang="5400000" scaled="1"/>
        </a:gradFill>
        <a:ln w="12700">
          <a:solidFill>
            <a:srgbClr val="808080"/>
          </a:solidFill>
        </a:ln>
      </c:spPr>
    </c:plotArea>
    <c:legend>
      <c:legendPos val="r"/>
      <c:layout>
        <c:manualLayout>
          <c:xMode val="edge"/>
          <c:yMode val="edge"/>
          <c:x val="0.86175"/>
          <c:y val="0.398"/>
          <c:w val="0.1332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13"/>
  </sheetPr>
  <sheetViews>
    <sheetView tabSelected="1" workbookViewId="0" zoomScale="132"/>
  </sheetViews>
  <pageMargins left="0.75" right="0.75" top="1" bottom="1" header="0.5" footer="0.5"/>
  <pageSetup horizontalDpi="600" verticalDpi="600" orientation="landscape"/>
  <headerFooter>
    <oddHeader>&amp;A</oddHeader>
  </headerFooter>
  <drawing r:id="rId1"/>
</chartsheet>
</file>

<file path=xl/chartsheets/sheet2.xml><?xml version="1.0" encoding="utf-8"?>
<chartsheet xmlns="http://schemas.openxmlformats.org/spreadsheetml/2006/main" xmlns:r="http://schemas.openxmlformats.org/officeDocument/2006/relationships">
  <sheetPr>
    <tabColor indexed="25"/>
  </sheetPr>
  <sheetViews>
    <sheetView workbookViewId="0" zoomScale="132"/>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18"/>
  </sheetPr>
  <sheetViews>
    <sheetView workbookViewId="0" zoomScale="132"/>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0.02425</cdr:y>
    </cdr:from>
    <cdr:to>
      <cdr:x>0.89025</cdr:x>
      <cdr:y>0.08375</cdr:y>
    </cdr:to>
    <cdr:sp>
      <cdr:nvSpPr>
        <cdr:cNvPr id="1" name="Text Box 1"/>
        <cdr:cNvSpPr txBox="1">
          <a:spLocks noChangeArrowheads="1"/>
        </cdr:cNvSpPr>
      </cdr:nvSpPr>
      <cdr:spPr>
        <a:xfrm>
          <a:off x="590550" y="142875"/>
          <a:ext cx="7115175" cy="352425"/>
        </a:xfrm>
        <a:prstGeom prst="rect">
          <a:avLst/>
        </a:prstGeom>
        <a:noFill/>
        <a:ln w="9525" cmpd="sng">
          <a:noFill/>
        </a:ln>
      </cdr:spPr>
      <cdr:txBody>
        <a:bodyPr vertOverflow="clip" wrap="square" lIns="36576" tIns="27432" rIns="36576" bIns="0"/>
        <a:p>
          <a:pPr algn="ctr">
            <a:defRPr/>
          </a:pPr>
          <a:r>
            <a:rPr lang="en-US" cap="none" sz="1175" b="1" i="0" u="none" baseline="0">
              <a:solidFill>
                <a:srgbClr val="993366"/>
              </a:solidFill>
              <a:latin typeface="Arial"/>
              <a:ea typeface="Arial"/>
              <a:cs typeface="Arial"/>
            </a:rPr>
            <a:t>Weight and Body Fat Chart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0.021</cdr:y>
    </cdr:from>
    <cdr:to>
      <cdr:x>0.89125</cdr:x>
      <cdr:y>0.0785</cdr:y>
    </cdr:to>
    <cdr:sp>
      <cdr:nvSpPr>
        <cdr:cNvPr id="1" name="Text Box 1"/>
        <cdr:cNvSpPr txBox="1">
          <a:spLocks noChangeArrowheads="1"/>
        </cdr:cNvSpPr>
      </cdr:nvSpPr>
      <cdr:spPr>
        <a:xfrm>
          <a:off x="657225" y="123825"/>
          <a:ext cx="7058025" cy="342900"/>
        </a:xfrm>
        <a:prstGeom prst="rect">
          <a:avLst/>
        </a:prstGeom>
        <a:noFill/>
        <a:ln w="9525" cmpd="sng">
          <a:noFill/>
        </a:ln>
      </cdr:spPr>
      <cdr:txBody>
        <a:bodyPr vertOverflow="clip" wrap="square" lIns="27432" tIns="22860" rIns="27432" bIns="0"/>
        <a:p>
          <a:pPr algn="ctr">
            <a:defRPr/>
          </a:pPr>
          <a:r>
            <a:rPr lang="en-US" cap="none" sz="1075" b="1" i="0" u="none" baseline="0">
              <a:solidFill>
                <a:srgbClr val="993366"/>
              </a:solidFill>
              <a:latin typeface="Arial"/>
              <a:ea typeface="Arial"/>
              <a:cs typeface="Arial"/>
            </a:rPr>
            <a:t>Weight and BMI Chart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cdr:y>
    </cdr:from>
    <cdr:to>
      <cdr:x>0.835</cdr:x>
      <cdr:y>0.046</cdr:y>
    </cdr:to>
    <cdr:sp>
      <cdr:nvSpPr>
        <cdr:cNvPr id="1" name="Text Box 1"/>
        <cdr:cNvSpPr txBox="1">
          <a:spLocks noChangeArrowheads="1"/>
        </cdr:cNvSpPr>
      </cdr:nvSpPr>
      <cdr:spPr>
        <a:xfrm>
          <a:off x="904875" y="0"/>
          <a:ext cx="6315075" cy="276225"/>
        </a:xfrm>
        <a:prstGeom prst="rect">
          <a:avLst/>
        </a:prstGeom>
        <a:noFill/>
        <a:ln w="9525" cmpd="sng">
          <a:noFill/>
        </a:ln>
      </cdr:spPr>
      <cdr:txBody>
        <a:bodyPr vertOverflow="clip" wrap="square" lIns="27432" tIns="22860" rIns="27432" bIns="0"/>
        <a:p>
          <a:pPr algn="ctr">
            <a:defRPr/>
          </a:pPr>
          <a:r>
            <a:rPr lang="en-US" cap="none" sz="1075" b="1" i="0" u="none" baseline="0">
              <a:solidFill>
                <a:srgbClr val="000080"/>
              </a:solidFill>
              <a:latin typeface="Arial"/>
              <a:ea typeface="Arial"/>
              <a:cs typeface="Arial"/>
            </a:rPr>
            <a:t>Measurements Chart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142875</xdr:rowOff>
    </xdr:from>
    <xdr:to>
      <xdr:col>6</xdr:col>
      <xdr:colOff>1143000</xdr:colOff>
      <xdr:row>3</xdr:row>
      <xdr:rowOff>0</xdr:rowOff>
    </xdr:to>
    <xdr:sp>
      <xdr:nvSpPr>
        <xdr:cNvPr id="1" name="Text Box 3"/>
        <xdr:cNvSpPr txBox="1">
          <a:spLocks noChangeArrowheads="1"/>
        </xdr:cNvSpPr>
      </xdr:nvSpPr>
      <xdr:spPr>
        <a:xfrm>
          <a:off x="28575" y="438150"/>
          <a:ext cx="6477000" cy="476250"/>
        </a:xfrm>
        <a:prstGeom prst="rect">
          <a:avLst/>
        </a:prstGeom>
        <a:solidFill>
          <a:srgbClr val="FFFFFF"/>
        </a:solidFill>
        <a:ln w="19050" cmpd="sng">
          <a:solidFill>
            <a:srgbClr val="339966"/>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a:t>
          </a:r>
          <a:r>
            <a:rPr lang="en-US" cap="none" sz="800" b="0" i="0" u="none" baseline="0">
              <a:solidFill>
                <a:srgbClr val="000000"/>
              </a:solidFill>
              <a:latin typeface="Arial"/>
              <a:ea typeface="Arial"/>
              <a:cs typeface="Arial"/>
            </a:rPr>
            <a:t> Replace the sample data in the first five (white) columns, and in the Height boxes to the right. The last four (yellow)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I2" sqref="I2"/>
    </sheetView>
  </sheetViews>
  <sheetFormatPr defaultColWidth="9.140625" defaultRowHeight="12.75"/>
  <cols>
    <col min="1" max="1" width="15.140625" style="0" customWidth="1"/>
    <col min="2" max="2" width="15.8515625" style="0" bestFit="1" customWidth="1"/>
    <col min="3" max="3" width="11.57421875" style="0" customWidth="1"/>
    <col min="4" max="4" width="11.8515625" style="0" customWidth="1"/>
    <col min="6" max="6" width="16.8515625" style="0" customWidth="1"/>
    <col min="7" max="7" width="17.7109375" style="0" customWidth="1"/>
    <col min="8" max="8" width="13.28125" style="0" customWidth="1"/>
    <col min="9" max="9" width="11.00390625" style="0" bestFit="1" customWidth="1"/>
  </cols>
  <sheetData>
    <row r="1" spans="1:9" ht="23.25">
      <c r="A1" s="10" t="s">
        <v>10</v>
      </c>
      <c r="B1" s="2"/>
      <c r="C1" s="2"/>
      <c r="D1" s="2"/>
      <c r="E1" s="2"/>
      <c r="F1" s="2"/>
      <c r="G1" s="2"/>
      <c r="H1" s="2"/>
      <c r="I1" s="2"/>
    </row>
    <row r="2" spans="1:9" ht="23.25">
      <c r="A2" s="3"/>
      <c r="B2" s="2"/>
      <c r="C2" s="2"/>
      <c r="D2" s="2"/>
      <c r="E2" s="2"/>
      <c r="F2" s="2"/>
      <c r="G2" s="2"/>
      <c r="H2" s="13" t="s">
        <v>9</v>
      </c>
      <c r="I2" s="4">
        <v>6</v>
      </c>
    </row>
    <row r="3" spans="1:9" ht="25.5">
      <c r="A3" s="2"/>
      <c r="B3" s="2"/>
      <c r="C3" s="2"/>
      <c r="D3" s="2"/>
      <c r="E3" s="2"/>
      <c r="F3" s="2"/>
      <c r="G3" s="2"/>
      <c r="H3" s="13" t="s">
        <v>0</v>
      </c>
      <c r="I3" s="1">
        <v>0.375</v>
      </c>
    </row>
    <row r="4" spans="1:9" ht="12.75">
      <c r="A4" s="2"/>
      <c r="B4" s="2"/>
      <c r="C4" s="2"/>
      <c r="D4" s="2"/>
      <c r="E4" s="2"/>
      <c r="F4" s="2"/>
      <c r="G4" s="2"/>
      <c r="H4" s="11"/>
      <c r="I4" s="11"/>
    </row>
    <row r="5" spans="1:9" ht="51">
      <c r="A5" s="12" t="s">
        <v>1</v>
      </c>
      <c r="B5" s="12" t="s">
        <v>2</v>
      </c>
      <c r="C5" s="12" t="s">
        <v>3</v>
      </c>
      <c r="D5" s="12" t="s">
        <v>4</v>
      </c>
      <c r="E5" s="12" t="s">
        <v>5</v>
      </c>
      <c r="F5" s="12" t="s">
        <v>6</v>
      </c>
      <c r="G5" s="12" t="s">
        <v>7</v>
      </c>
      <c r="H5" s="12" t="s">
        <v>8</v>
      </c>
      <c r="I5" s="12" t="s">
        <v>11</v>
      </c>
    </row>
    <row r="6" spans="1:9" ht="12.75">
      <c r="A6" s="5">
        <v>37782</v>
      </c>
      <c r="B6" s="6">
        <v>200</v>
      </c>
      <c r="C6" s="7">
        <v>42</v>
      </c>
      <c r="D6" s="7">
        <v>36</v>
      </c>
      <c r="E6" s="7">
        <v>34</v>
      </c>
      <c r="F6" s="8">
        <f>((B6*1.082)+94.42)-(D6*4.15)</f>
        <v>161.42</v>
      </c>
      <c r="G6" s="8">
        <f>B6-F6</f>
        <v>38.58000000000001</v>
      </c>
      <c r="H6" s="8">
        <f>(G6*100)/B6</f>
        <v>19.290000000000006</v>
      </c>
      <c r="I6" s="9">
        <f>(B6/($I$2*12+$I$3)/($I$2*12+$I$3)*703)</f>
        <v>26.841585605579272</v>
      </c>
    </row>
    <row r="7" spans="1:9" ht="12.75">
      <c r="A7" s="5">
        <v>37789</v>
      </c>
      <c r="B7" s="7">
        <v>200</v>
      </c>
      <c r="C7" s="7">
        <v>42</v>
      </c>
      <c r="D7" s="7">
        <v>36</v>
      </c>
      <c r="E7" s="7">
        <v>34</v>
      </c>
      <c r="F7" s="8">
        <f>((B7*1.082)+94.42)-(D7*4.15)</f>
        <v>161.42</v>
      </c>
      <c r="G7" s="8">
        <f>B7-F7</f>
        <v>38.58000000000001</v>
      </c>
      <c r="H7" s="8">
        <f>(G7*100)/B7</f>
        <v>19.290000000000006</v>
      </c>
      <c r="I7" s="9">
        <f>(B7/($I$2*12+$I$3)/($I$2*12+$I$3)*703)</f>
        <v>26.841585605579272</v>
      </c>
    </row>
    <row r="8" spans="1:9" ht="12.75">
      <c r="A8" s="5">
        <v>37796</v>
      </c>
      <c r="B8" s="7">
        <v>199</v>
      </c>
      <c r="C8" s="7">
        <v>42</v>
      </c>
      <c r="D8" s="7">
        <v>35.5</v>
      </c>
      <c r="E8" s="7">
        <v>33.6</v>
      </c>
      <c r="F8" s="8">
        <f>((B8*1.082)+94.42)-(D8*4.15)</f>
        <v>162.41299999999998</v>
      </c>
      <c r="G8" s="8">
        <f>B8-F8</f>
        <v>36.58700000000002</v>
      </c>
      <c r="H8" s="8">
        <f>(G8*100)/B8</f>
        <v>18.385427135678402</v>
      </c>
      <c r="I8" s="9">
        <f aca="true" t="shared" si="0" ref="I8:I32">(B8/($I$2*12+$I$3)/($I$2*12+$I$3)*703)</f>
        <v>26.707377677551378</v>
      </c>
    </row>
    <row r="9" spans="1:9" ht="12.75">
      <c r="A9" s="5">
        <v>37803</v>
      </c>
      <c r="B9" s="7">
        <v>199</v>
      </c>
      <c r="C9" s="7">
        <v>42</v>
      </c>
      <c r="D9" s="7">
        <v>35</v>
      </c>
      <c r="E9" s="7">
        <v>33</v>
      </c>
      <c r="F9" s="8">
        <f aca="true" t="shared" si="1" ref="F9:F32">((B9*1.082)+94.42)-(D9*4.15)</f>
        <v>164.488</v>
      </c>
      <c r="G9" s="8">
        <f aca="true" t="shared" si="2" ref="G9:G32">B9-F9</f>
        <v>34.512</v>
      </c>
      <c r="H9" s="8">
        <f aca="true" t="shared" si="3" ref="H9:H32">(G9*100)/B9</f>
        <v>17.342713567839194</v>
      </c>
      <c r="I9" s="9">
        <f t="shared" si="0"/>
        <v>26.707377677551378</v>
      </c>
    </row>
    <row r="10" spans="1:9" ht="12.75">
      <c r="A10" s="5">
        <v>37810</v>
      </c>
      <c r="B10" s="7">
        <v>198</v>
      </c>
      <c r="C10" s="7">
        <v>42.5</v>
      </c>
      <c r="D10" s="7">
        <v>35</v>
      </c>
      <c r="E10" s="7">
        <v>33</v>
      </c>
      <c r="F10" s="8">
        <f t="shared" si="1"/>
        <v>163.406</v>
      </c>
      <c r="G10" s="8">
        <f t="shared" si="2"/>
        <v>34.593999999999994</v>
      </c>
      <c r="H10" s="8">
        <f t="shared" si="3"/>
        <v>17.47171717171717</v>
      </c>
      <c r="I10" s="9">
        <f t="shared" si="0"/>
        <v>26.573169749523476</v>
      </c>
    </row>
    <row r="11" spans="1:9" ht="12.75">
      <c r="A11" s="5">
        <v>37817</v>
      </c>
      <c r="B11" s="7">
        <v>197</v>
      </c>
      <c r="C11" s="7">
        <v>42.5</v>
      </c>
      <c r="D11" s="7">
        <v>35</v>
      </c>
      <c r="E11" s="7">
        <v>33</v>
      </c>
      <c r="F11" s="8">
        <f t="shared" si="1"/>
        <v>162.324</v>
      </c>
      <c r="G11" s="8">
        <f t="shared" si="2"/>
        <v>34.67599999999999</v>
      </c>
      <c r="H11" s="8">
        <f t="shared" si="3"/>
        <v>17.602030456852784</v>
      </c>
      <c r="I11" s="9">
        <f t="shared" si="0"/>
        <v>26.43896182149558</v>
      </c>
    </row>
    <row r="12" spans="1:9" ht="12.75">
      <c r="A12" s="5">
        <v>37824</v>
      </c>
      <c r="B12" s="7">
        <v>197</v>
      </c>
      <c r="C12" s="7">
        <v>42.5</v>
      </c>
      <c r="D12" s="7">
        <v>35</v>
      </c>
      <c r="E12" s="7">
        <v>33</v>
      </c>
      <c r="F12" s="8">
        <f t="shared" si="1"/>
        <v>162.324</v>
      </c>
      <c r="G12" s="8">
        <f t="shared" si="2"/>
        <v>34.67599999999999</v>
      </c>
      <c r="H12" s="8">
        <f t="shared" si="3"/>
        <v>17.602030456852784</v>
      </c>
      <c r="I12" s="9">
        <f t="shared" si="0"/>
        <v>26.43896182149558</v>
      </c>
    </row>
    <row r="13" spans="1:9" ht="12.75">
      <c r="A13" s="5">
        <v>37831</v>
      </c>
      <c r="B13" s="7">
        <v>196</v>
      </c>
      <c r="C13" s="7">
        <v>42.5</v>
      </c>
      <c r="D13" s="7">
        <v>34.5</v>
      </c>
      <c r="E13" s="7">
        <v>33</v>
      </c>
      <c r="F13" s="8">
        <f t="shared" si="1"/>
        <v>163.317</v>
      </c>
      <c r="G13" s="8">
        <f t="shared" si="2"/>
        <v>32.68299999999999</v>
      </c>
      <c r="H13" s="8">
        <f t="shared" si="3"/>
        <v>16.674999999999997</v>
      </c>
      <c r="I13" s="9">
        <f t="shared" si="0"/>
        <v>26.304753893467687</v>
      </c>
    </row>
    <row r="14" spans="1:9" ht="12.75">
      <c r="A14" s="5">
        <v>37838</v>
      </c>
      <c r="B14" s="7">
        <v>196</v>
      </c>
      <c r="C14" s="7">
        <v>42.5</v>
      </c>
      <c r="D14" s="7">
        <v>34.5</v>
      </c>
      <c r="E14" s="7">
        <v>33</v>
      </c>
      <c r="F14" s="8">
        <f t="shared" si="1"/>
        <v>163.317</v>
      </c>
      <c r="G14" s="8">
        <f t="shared" si="2"/>
        <v>32.68299999999999</v>
      </c>
      <c r="H14" s="8">
        <f t="shared" si="3"/>
        <v>16.674999999999997</v>
      </c>
      <c r="I14" s="9">
        <f t="shared" si="0"/>
        <v>26.304753893467687</v>
      </c>
    </row>
    <row r="15" spans="1:9" ht="12.75">
      <c r="A15" s="5">
        <v>37845</v>
      </c>
      <c r="B15" s="7">
        <v>195</v>
      </c>
      <c r="C15" s="7">
        <v>42.5</v>
      </c>
      <c r="D15" s="7">
        <v>34.5</v>
      </c>
      <c r="E15" s="7">
        <v>33</v>
      </c>
      <c r="F15" s="8">
        <f t="shared" si="1"/>
        <v>162.235</v>
      </c>
      <c r="G15" s="8">
        <f t="shared" si="2"/>
        <v>32.764999999999986</v>
      </c>
      <c r="H15" s="8">
        <f t="shared" si="3"/>
        <v>16.802564102564094</v>
      </c>
      <c r="I15" s="9">
        <f t="shared" si="0"/>
        <v>26.170545965439786</v>
      </c>
    </row>
    <row r="16" spans="1:9" ht="12.75">
      <c r="A16" s="5">
        <v>37852</v>
      </c>
      <c r="B16" s="7">
        <v>193</v>
      </c>
      <c r="C16" s="7">
        <v>42.5</v>
      </c>
      <c r="D16" s="7">
        <v>34.5</v>
      </c>
      <c r="E16" s="7">
        <v>33</v>
      </c>
      <c r="F16" s="8">
        <f t="shared" si="1"/>
        <v>160.07100000000003</v>
      </c>
      <c r="G16" s="8">
        <f t="shared" si="2"/>
        <v>32.928999999999974</v>
      </c>
      <c r="H16" s="8">
        <f t="shared" si="3"/>
        <v>17.06165803108807</v>
      </c>
      <c r="I16" s="9">
        <f t="shared" si="0"/>
        <v>25.902130109383993</v>
      </c>
    </row>
    <row r="17" spans="1:9" ht="12.75">
      <c r="A17" s="5">
        <v>37859</v>
      </c>
      <c r="B17" s="7">
        <v>191</v>
      </c>
      <c r="C17" s="7">
        <v>42.5</v>
      </c>
      <c r="D17" s="7">
        <v>34.5</v>
      </c>
      <c r="E17" s="7">
        <v>33</v>
      </c>
      <c r="F17" s="8">
        <f t="shared" si="1"/>
        <v>157.90699999999998</v>
      </c>
      <c r="G17" s="8">
        <f t="shared" si="2"/>
        <v>33.09300000000002</v>
      </c>
      <c r="H17" s="8">
        <f t="shared" si="3"/>
        <v>17.326178010471214</v>
      </c>
      <c r="I17" s="9">
        <f t="shared" si="0"/>
        <v>25.633714253328204</v>
      </c>
    </row>
    <row r="18" spans="1:9" ht="12.75">
      <c r="A18" s="5">
        <v>37866</v>
      </c>
      <c r="B18" s="7">
        <v>190</v>
      </c>
      <c r="C18" s="7">
        <v>42.5</v>
      </c>
      <c r="D18" s="7">
        <v>34.5</v>
      </c>
      <c r="E18" s="7">
        <v>33</v>
      </c>
      <c r="F18" s="8">
        <f t="shared" si="1"/>
        <v>156.825</v>
      </c>
      <c r="G18" s="8">
        <f t="shared" si="2"/>
        <v>33.17500000000001</v>
      </c>
      <c r="H18" s="8">
        <f t="shared" si="3"/>
        <v>17.46052631578948</v>
      </c>
      <c r="I18" s="9">
        <f t="shared" si="0"/>
        <v>25.49950632530031</v>
      </c>
    </row>
    <row r="19" spans="1:9" ht="12.75">
      <c r="A19" s="5">
        <v>37873</v>
      </c>
      <c r="B19" s="7">
        <v>190</v>
      </c>
      <c r="C19" s="7">
        <v>43</v>
      </c>
      <c r="D19" s="7">
        <v>34.5</v>
      </c>
      <c r="E19" s="7">
        <v>33</v>
      </c>
      <c r="F19" s="8">
        <f t="shared" si="1"/>
        <v>156.825</v>
      </c>
      <c r="G19" s="8">
        <f t="shared" si="2"/>
        <v>33.17500000000001</v>
      </c>
      <c r="H19" s="8">
        <f t="shared" si="3"/>
        <v>17.46052631578948</v>
      </c>
      <c r="I19" s="9">
        <f t="shared" si="0"/>
        <v>25.49950632530031</v>
      </c>
    </row>
    <row r="20" spans="1:9" ht="12.75">
      <c r="A20" s="5">
        <v>37880</v>
      </c>
      <c r="B20" s="7">
        <v>190</v>
      </c>
      <c r="C20" s="7">
        <v>43</v>
      </c>
      <c r="D20" s="7">
        <v>34.5</v>
      </c>
      <c r="E20" s="7">
        <v>33</v>
      </c>
      <c r="F20" s="8">
        <f t="shared" si="1"/>
        <v>156.825</v>
      </c>
      <c r="G20" s="8">
        <f t="shared" si="2"/>
        <v>33.17500000000001</v>
      </c>
      <c r="H20" s="8">
        <f t="shared" si="3"/>
        <v>17.46052631578948</v>
      </c>
      <c r="I20" s="9">
        <f t="shared" si="0"/>
        <v>25.49950632530031</v>
      </c>
    </row>
    <row r="21" spans="1:9" ht="12.75">
      <c r="A21" s="5">
        <v>37887</v>
      </c>
      <c r="B21" s="7">
        <v>189</v>
      </c>
      <c r="C21" s="7">
        <v>43</v>
      </c>
      <c r="D21" s="7">
        <v>34</v>
      </c>
      <c r="E21" s="7">
        <v>32</v>
      </c>
      <c r="F21" s="8">
        <f t="shared" si="1"/>
        <v>157.81799999999998</v>
      </c>
      <c r="G21" s="8">
        <f t="shared" si="2"/>
        <v>31.182000000000016</v>
      </c>
      <c r="H21" s="8">
        <f t="shared" si="3"/>
        <v>16.498412698412707</v>
      </c>
      <c r="I21" s="9">
        <f t="shared" si="0"/>
        <v>25.365298397272408</v>
      </c>
    </row>
    <row r="22" spans="1:9" ht="12.75">
      <c r="A22" s="5">
        <v>37894</v>
      </c>
      <c r="B22" s="7">
        <v>189</v>
      </c>
      <c r="C22" s="7">
        <v>43</v>
      </c>
      <c r="D22" s="7">
        <v>34</v>
      </c>
      <c r="E22" s="7">
        <v>32</v>
      </c>
      <c r="F22" s="8">
        <f t="shared" si="1"/>
        <v>157.81799999999998</v>
      </c>
      <c r="G22" s="8">
        <f t="shared" si="2"/>
        <v>31.182000000000016</v>
      </c>
      <c r="H22" s="8">
        <f t="shared" si="3"/>
        <v>16.498412698412707</v>
      </c>
      <c r="I22" s="9">
        <f t="shared" si="0"/>
        <v>25.365298397272408</v>
      </c>
    </row>
    <row r="23" spans="1:9" ht="12.75">
      <c r="A23" s="5">
        <v>37901</v>
      </c>
      <c r="B23" s="7">
        <v>190</v>
      </c>
      <c r="C23" s="7">
        <v>43</v>
      </c>
      <c r="D23" s="7">
        <v>34</v>
      </c>
      <c r="E23" s="7">
        <v>33</v>
      </c>
      <c r="F23" s="8">
        <f t="shared" si="1"/>
        <v>158.89999999999998</v>
      </c>
      <c r="G23" s="8">
        <f t="shared" si="2"/>
        <v>31.100000000000023</v>
      </c>
      <c r="H23" s="8">
        <f t="shared" si="3"/>
        <v>16.36842105263159</v>
      </c>
      <c r="I23" s="9">
        <f t="shared" si="0"/>
        <v>25.49950632530031</v>
      </c>
    </row>
    <row r="24" spans="1:9" ht="12.75">
      <c r="A24" s="5">
        <v>37908</v>
      </c>
      <c r="B24" s="7">
        <v>192</v>
      </c>
      <c r="C24" s="7">
        <v>43</v>
      </c>
      <c r="D24" s="7">
        <v>34</v>
      </c>
      <c r="E24" s="7">
        <v>33</v>
      </c>
      <c r="F24" s="8">
        <f t="shared" si="1"/>
        <v>161.06400000000002</v>
      </c>
      <c r="G24" s="8">
        <f t="shared" si="2"/>
        <v>30.93599999999998</v>
      </c>
      <c r="H24" s="8">
        <f t="shared" si="3"/>
        <v>16.112499999999986</v>
      </c>
      <c r="I24" s="9">
        <f t="shared" si="0"/>
        <v>25.7679221813561</v>
      </c>
    </row>
    <row r="25" spans="1:9" ht="12.75">
      <c r="A25" s="5">
        <v>37915</v>
      </c>
      <c r="B25" s="7">
        <v>191</v>
      </c>
      <c r="C25" s="7">
        <v>43</v>
      </c>
      <c r="D25" s="7">
        <v>34</v>
      </c>
      <c r="E25" s="7">
        <v>32</v>
      </c>
      <c r="F25" s="8">
        <f t="shared" si="1"/>
        <v>159.98199999999997</v>
      </c>
      <c r="G25" s="8">
        <f t="shared" si="2"/>
        <v>31.01800000000003</v>
      </c>
      <c r="H25" s="8">
        <f t="shared" si="3"/>
        <v>16.239790575916246</v>
      </c>
      <c r="I25" s="9">
        <f t="shared" si="0"/>
        <v>25.633714253328204</v>
      </c>
    </row>
    <row r="26" spans="1:9" ht="12.75">
      <c r="A26" s="5">
        <v>37922</v>
      </c>
      <c r="B26" s="7">
        <v>191</v>
      </c>
      <c r="C26" s="7">
        <v>43</v>
      </c>
      <c r="D26" s="7">
        <v>34</v>
      </c>
      <c r="E26" s="7">
        <v>32</v>
      </c>
      <c r="F26" s="8">
        <f t="shared" si="1"/>
        <v>159.98199999999997</v>
      </c>
      <c r="G26" s="8">
        <f t="shared" si="2"/>
        <v>31.01800000000003</v>
      </c>
      <c r="H26" s="8">
        <f t="shared" si="3"/>
        <v>16.239790575916246</v>
      </c>
      <c r="I26" s="9">
        <f t="shared" si="0"/>
        <v>25.633714253328204</v>
      </c>
    </row>
    <row r="27" spans="1:9" ht="12.75">
      <c r="A27" s="5">
        <v>37929</v>
      </c>
      <c r="B27" s="7">
        <v>192</v>
      </c>
      <c r="C27" s="7">
        <v>43</v>
      </c>
      <c r="D27" s="7">
        <v>34</v>
      </c>
      <c r="E27" s="7">
        <v>33</v>
      </c>
      <c r="F27" s="8">
        <f t="shared" si="1"/>
        <v>161.06400000000002</v>
      </c>
      <c r="G27" s="8">
        <f t="shared" si="2"/>
        <v>30.93599999999998</v>
      </c>
      <c r="H27" s="8">
        <f t="shared" si="3"/>
        <v>16.112499999999986</v>
      </c>
      <c r="I27" s="9">
        <f t="shared" si="0"/>
        <v>25.7679221813561</v>
      </c>
    </row>
    <row r="28" spans="1:9" ht="12.75">
      <c r="A28" s="5">
        <v>37936</v>
      </c>
      <c r="B28" s="7">
        <v>192</v>
      </c>
      <c r="C28" s="7">
        <v>43</v>
      </c>
      <c r="D28" s="7">
        <v>34</v>
      </c>
      <c r="E28" s="7">
        <v>33</v>
      </c>
      <c r="F28" s="8">
        <f t="shared" si="1"/>
        <v>161.06400000000002</v>
      </c>
      <c r="G28" s="8">
        <f t="shared" si="2"/>
        <v>30.93599999999998</v>
      </c>
      <c r="H28" s="8">
        <f t="shared" si="3"/>
        <v>16.112499999999986</v>
      </c>
      <c r="I28" s="9">
        <f t="shared" si="0"/>
        <v>25.7679221813561</v>
      </c>
    </row>
    <row r="29" spans="1:9" ht="12.75">
      <c r="A29" s="5">
        <v>37943</v>
      </c>
      <c r="B29" s="7">
        <v>193</v>
      </c>
      <c r="C29" s="7">
        <v>43</v>
      </c>
      <c r="D29" s="7">
        <v>34</v>
      </c>
      <c r="E29" s="7">
        <v>33</v>
      </c>
      <c r="F29" s="8">
        <f t="shared" si="1"/>
        <v>162.14600000000002</v>
      </c>
      <c r="G29" s="8">
        <f t="shared" si="2"/>
        <v>30.853999999999985</v>
      </c>
      <c r="H29" s="8">
        <f t="shared" si="3"/>
        <v>15.98652849740932</v>
      </c>
      <c r="I29" s="9">
        <f t="shared" si="0"/>
        <v>25.902130109383993</v>
      </c>
    </row>
    <row r="30" spans="1:9" ht="12.75">
      <c r="A30" s="5">
        <v>37950</v>
      </c>
      <c r="B30" s="7">
        <v>193</v>
      </c>
      <c r="C30" s="7">
        <v>43</v>
      </c>
      <c r="D30" s="7">
        <v>34</v>
      </c>
      <c r="E30" s="7">
        <v>33</v>
      </c>
      <c r="F30" s="8">
        <f t="shared" si="1"/>
        <v>162.14600000000002</v>
      </c>
      <c r="G30" s="8">
        <f t="shared" si="2"/>
        <v>30.853999999999985</v>
      </c>
      <c r="H30" s="8">
        <f t="shared" si="3"/>
        <v>15.98652849740932</v>
      </c>
      <c r="I30" s="9">
        <f t="shared" si="0"/>
        <v>25.902130109383993</v>
      </c>
    </row>
    <row r="31" spans="1:9" ht="12.75">
      <c r="A31" s="5">
        <v>37957</v>
      </c>
      <c r="B31" s="7">
        <v>192</v>
      </c>
      <c r="C31" s="7">
        <v>43</v>
      </c>
      <c r="D31" s="7">
        <v>34</v>
      </c>
      <c r="E31" s="7">
        <v>33</v>
      </c>
      <c r="F31" s="8">
        <f t="shared" si="1"/>
        <v>161.06400000000002</v>
      </c>
      <c r="G31" s="8">
        <f t="shared" si="2"/>
        <v>30.93599999999998</v>
      </c>
      <c r="H31" s="8">
        <f t="shared" si="3"/>
        <v>16.112499999999986</v>
      </c>
      <c r="I31" s="9">
        <f t="shared" si="0"/>
        <v>25.7679221813561</v>
      </c>
    </row>
    <row r="32" spans="1:9" ht="12.75">
      <c r="A32" s="5">
        <v>37964</v>
      </c>
      <c r="B32" s="7">
        <v>193</v>
      </c>
      <c r="C32" s="7">
        <v>43</v>
      </c>
      <c r="D32" s="7">
        <v>34</v>
      </c>
      <c r="E32" s="7">
        <v>33</v>
      </c>
      <c r="F32" s="8">
        <f t="shared" si="1"/>
        <v>162.14600000000002</v>
      </c>
      <c r="G32" s="8">
        <f t="shared" si="2"/>
        <v>30.853999999999985</v>
      </c>
      <c r="H32" s="8">
        <f t="shared" si="3"/>
        <v>15.98652849740932</v>
      </c>
      <c r="I32" s="9">
        <f t="shared" si="0"/>
        <v>25.902130109383993</v>
      </c>
    </row>
  </sheetData>
  <sheetProtection/>
  <printOptions horizontalCentered="1"/>
  <pageMargins left="0.75" right="0.75" top="1" bottom="1" header="0.5" footer="0.5"/>
  <pageSetup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lojo's 2010 dell</dc:creator>
  <cp:keywords/>
  <dc:description/>
  <cp:lastModifiedBy>lojo's 2010 dell</cp:lastModifiedBy>
  <cp:lastPrinted>2002-07-16T23:12:48Z</cp:lastPrinted>
  <dcterms:created xsi:type="dcterms:W3CDTF">2002-06-20T19:54:20Z</dcterms:created>
  <dcterms:modified xsi:type="dcterms:W3CDTF">2015-04-29T16:41:55Z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TC010219661033</vt:lpwstr>
  </property>
</Properties>
</file>